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1_22.09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закупок'!$A$1:$Z$26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<sst xmlns="http://schemas.openxmlformats.org/spreadsheetml/2006/main" count="190" uniqueCount="116">
  <si>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</si>
  <si>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</si>
  <si>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</si>
  <si>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</si>
  <si>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</si>
  <si>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</si>
  <si>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</si>
  <si>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</si>
  <si>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</si>
  <si>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</si>
  <si>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</si>
  <si>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</si>
  <si>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</si>
  <si>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</si>
  <si>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</si>
  <si>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</si>
  <si>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</si>
  <si>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</si>
  <si>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</si>
  <si>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</si>
  <si>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</si>
  <si>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</si>
  <si>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</si>
  <si>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</si>
  <si>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</si>
  <si>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</si>
  <si>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</si>
  <si>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</si>
  <si>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</si>
  <si>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</si>
  <si>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</si>
  <si>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</si>
  <si>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</si>
  <si>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</si>
  <si>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</si>
  <si>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</si>
  <si>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</si>
  <si>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</si>
  <si>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</si>
  <si>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</si>
  <si>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</si>
  <si>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</si>
  <si>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</si>
  <si>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</si>
  <si>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</si>
  <si>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</si>
  <si>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</si>
  <si>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</si>
  <si>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</si>
  <si>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</si>
  <si>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</si>
  <si>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</si>
  <si>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</si>
  <si>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</si>
  <si>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</si>
  <si>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</si>
  <si>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</si>
  <si>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</si>
  <si>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</si>
  <si>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</si>
  <si>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</si>
  <si>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</si>
  <si>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N</t>
  </si>
  <si>
    <t>в соответствии с условиями договора</t>
  </si>
  <si>
    <t>Закупка у единственного поставщика</t>
  </si>
  <si>
    <t>Нет</t>
  </si>
  <si>
    <t>796</t>
  </si>
  <si>
    <t>292</t>
  </si>
  <si>
    <t>19.20</t>
  </si>
  <si>
    <t>19.20.28.110</t>
  </si>
  <si>
    <t>Поставка мазута топочного 100</t>
  </si>
  <si>
    <t>в соответствии с описанием объекта закупки (техническим заданием)</t>
  </si>
  <si>
    <t>168</t>
  </si>
  <si>
    <t>Тонна</t>
  </si>
  <si>
    <t>75 448 750,00
В том числе объем исполнения долгосрочного договора:
2023 г. - 59 836 662,50
2024 г. - 15 612 087,50</t>
  </si>
  <si>
    <t>Аукцион в электронной форме</t>
  </si>
  <si>
    <t>293</t>
  </si>
  <si>
    <t>20.41
20.41
20.42
20.42
20.42</t>
  </si>
  <si>
    <t>20.41.31.110
20.41.44.110
20.42.15.150
20.42.15.150
20.42.15.150</t>
  </si>
  <si>
    <t>Поставка мыла туалетного, пасты очищающей, крема защитного, средства гидрофильного и гидрофобного действия</t>
  </si>
  <si>
    <t>166
112
112
112
112</t>
  </si>
  <si>
    <t>Килограмм
Литр
Литр
Литр
Литр</t>
  </si>
  <si>
    <t>4600
1800
400
230
120</t>
  </si>
  <si>
    <t>Аукцион в электронной форме, участниками которого могут быть только субъекты малого и среднего предпринимательства</t>
  </si>
  <si>
    <t>294</t>
  </si>
  <si>
    <t>28.21</t>
  </si>
  <si>
    <t>28.21.14.110
28.21.14.110
28.21.14.110</t>
  </si>
  <si>
    <t>Поставка запасных частей к горелкам ротационным РМГ-1м-02</t>
  </si>
  <si>
    <t>796
796
796</t>
  </si>
  <si>
    <t>Штука
Штука
Штука</t>
  </si>
  <si>
    <t>8
8
8</t>
  </si>
  <si>
    <t>295</t>
  </si>
  <si>
    <t>23.51</t>
  </si>
  <si>
    <t>23.51.12.111</t>
  </si>
  <si>
    <t>Поставка портландцемента</t>
  </si>
  <si>
    <t>Килограмм</t>
  </si>
  <si>
    <t>296</t>
  </si>
  <si>
    <t>38.21</t>
  </si>
  <si>
    <t>38.21.22.000</t>
  </si>
  <si>
    <t>Услуга</t>
  </si>
  <si>
    <t>Оказание услуг по обращению с твердыми коммунальными отходами по промплощадке пер. Фруктовый, 13 в г. Симферополе</t>
  </si>
  <si>
    <t>113</t>
  </si>
  <si>
    <t>Кубический метр</t>
  </si>
  <si>
    <t>297</t>
  </si>
  <si>
    <t>36.00
37.00
37.00</t>
  </si>
  <si>
    <t>36.00.12.000
37.00.11.110
37.00.11.110</t>
  </si>
  <si>
    <t>Услуги холодного водоснабжения и водоотведения для нужд филиала ГУП РК "Крымтеплокоммунэнерго" в г.Джанкой (г. Джанкой: ул. Крымская, 59; ул. Интернациональная, 62а; ул. Советская, 51; ул. Советская, 13а; ул. Ватутина, 1а; ул. Совхозная, 19.а; ул. Крымских Партизан, 82; ул. Совхозная, 18а; ул. Свердлова, 30)</t>
  </si>
  <si>
    <t>113
113
-</t>
  </si>
  <si>
    <t>Кубический метр
Кубический метр
-</t>
  </si>
  <si>
    <t>4471,0
823,0
Невозможно определить количество</t>
  </si>
  <si>
    <t>298</t>
  </si>
  <si>
    <t>Осуществление подачи холодного водоснабжения и водоотведения для нужд филиала ГУП РК "Крымтеплокоммунэнерго" в г.Джанкой (Красногвардейский район: пгт. Красногвардейское, ул. 50 Лет Октября, 14; с. Петровка, ул. Дальняя, 1а; с. Марьяновка, ул. 8 Марта, 6; с. Калинино, ул. Калинина, 10; с. Восход, ул. Переверзева, 6; с. Краснознаменка, ул. Дружбы, 1а; с. Ленинское, ул. Октябрьская, 1; с. Полтавка, ул. Центральная, 1; с. Александровка, ул. Школьная, 58; с. Клепинино, ул. Октябрьский Массив, 7; с. Клепинино, ул. Октябрьский Массив, 20; с. Карповка, ул. Школьная, 1; пгт. Красногвардейское, ул. Б.Хмельницкого, 76; с. Краснознаменка, ул. Школьная, 23; с. Полтавка, ул. Центральная, 3а; с. Янтарное, ул. Кубракова, 1; с. Восход, ул. Гагарина, 2; с. Восход, ул. Тельмана/Ленина, 11/3)</t>
  </si>
  <si>
    <t>15867,0
2411,0
Невозможно определить количество</t>
  </si>
  <si>
    <t>Да</t>
  </si>
  <si>
    <t>1. Внести изменения в план закупок товаров (работ, услуг) на 2023 год добавив следующие позиции: 292-298</t>
  </si>
  <si>
    <t>УТВЕРЖДАЮ
НАЧАЛЬНИК УПРАВЛЕНИЯ ЗАКУПОК И МАТЕРИАЛЬНО-ТЕХНИЧЕСКОГО СНАБЖЕНИЯ
___________________ В.Н. Тарасов
"22"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</si>
</sst>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8"/>
  <sheetViews>
    <sheetView tabSelected="1" view="pageBreakPreview" topLeftCell="E14" zoomScaleNormal="100" zoomScaleSheetLayoutView="100" workbookViewId="0">
      <selection activeCell="F21" sqref="F21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2" t="s">
        <v>115</v>
      </c>
      <c r="T1" s="23"/>
      <c r="U1" s="23"/>
      <c r="V1" s="23"/>
      <c r="W1" s="23"/>
      <c r="X1" s="23"/>
      <c r="Y1" s="23"/>
      <c r="Z1" s="23"/>
    </row>
    <row r="2" spans="1:26" s="5" customFormat="1" ht="51.75" customHeight="1" x14ac:dyDescent="0.25">
      <c r="S2" s="23"/>
      <c r="T2" s="23"/>
      <c r="U2" s="23"/>
      <c r="V2" s="23"/>
      <c r="W2" s="23"/>
      <c r="X2" s="23"/>
      <c r="Y2" s="23"/>
      <c r="Z2" s="23"/>
    </row>
    <row r="3" spans="1:26" s="5" customFormat="1" ht="15" customHeight="1" x14ac:dyDescent="0.25">
      <c r="A3" s="24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30" customHeight="1" x14ac:dyDescent="0.25">
      <c r="A5" s="5"/>
      <c r="B5" s="25" t="s">
        <v>114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18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9"/>
      <c r="B7" s="19"/>
      <c r="C7" s="19"/>
      <c r="D7" s="18"/>
      <c r="E7" s="19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9"/>
      <c r="B8" s="19"/>
      <c r="C8" s="19"/>
      <c r="D8" s="18"/>
      <c r="E8" s="21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7" t="s">
        <v>8</v>
      </c>
      <c r="U8" s="27" t="s">
        <v>9</v>
      </c>
      <c r="V8" s="19" t="s">
        <v>22</v>
      </c>
      <c r="W8" s="19" t="s">
        <v>10</v>
      </c>
      <c r="X8" s="19" t="s">
        <v>35</v>
      </c>
      <c r="Y8" s="27" t="s">
        <v>11</v>
      </c>
      <c r="Z8" s="20"/>
    </row>
    <row r="9" spans="1:26" s="3" customFormat="1" ht="10.5" customHeight="1" x14ac:dyDescent="0.2">
      <c r="A9" s="19"/>
      <c r="B9" s="19"/>
      <c r="C9" s="19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7"/>
      <c r="U9" s="27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18"/>
      <c r="E10" s="19"/>
      <c r="F10" s="19"/>
      <c r="G10" s="19" t="s">
        <v>26</v>
      </c>
      <c r="H10" s="19" t="s">
        <v>27</v>
      </c>
      <c r="I10" s="19"/>
      <c r="J10" s="21" t="s">
        <v>31</v>
      </c>
      <c r="K10" s="21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7"/>
      <c r="U10" s="27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7"/>
      <c r="U11" s="27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7"/>
      <c r="U12" s="27"/>
      <c r="V12" s="19"/>
      <c r="W12" s="19"/>
      <c r="X12" s="19"/>
      <c r="Y12" s="19"/>
      <c r="Z12" s="20"/>
    </row>
    <row r="13" spans="1:26" s="3" customFormat="1" ht="87" customHeight="1" x14ac:dyDescent="0.2">
      <c r="A13" s="19"/>
      <c r="B13" s="19"/>
      <c r="C13" s="1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7"/>
      <c r="U13" s="27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8.75" x14ac:dyDescent="0.2">
      <c r="A15" s="10" t="s">
        <v>67</v>
      </c>
      <c r="B15" s="13" t="s">
        <v>68</v>
      </c>
      <c r="C15" s="13" t="s">
        <v>69</v>
      </c>
      <c r="D15" s="9" t="s">
        <v>61</v>
      </c>
      <c r="E15" s="9" t="s">
        <v>70</v>
      </c>
      <c r="F15" s="10" t="s">
        <v>71</v>
      </c>
      <c r="G15" s="10" t="s">
        <v>72</v>
      </c>
      <c r="H15" s="9" t="s">
        <v>73</v>
      </c>
      <c r="I15" s="9">
        <v>1300</v>
      </c>
      <c r="J15" s="10" t="s">
        <v>33</v>
      </c>
      <c r="K15" s="10" t="s">
        <v>34</v>
      </c>
      <c r="L15" s="11" t="s">
        <v>74</v>
      </c>
      <c r="M15" s="15" t="s">
        <v>37</v>
      </c>
      <c r="N15" s="16" t="str">
        <f t="shared" ref="N15:N21" si="0">"09.2023"</f>
        <v>09.2023</v>
      </c>
      <c r="O15" s="15" t="str">
        <f>"02.2024"</f>
        <v>02.2024</v>
      </c>
      <c r="P15" s="15" t="s">
        <v>75</v>
      </c>
      <c r="Q15" s="15" t="s">
        <v>113</v>
      </c>
      <c r="R15" s="12"/>
      <c r="S15" s="12" t="s">
        <v>59</v>
      </c>
      <c r="T15" s="12" t="s">
        <v>60</v>
      </c>
      <c r="U15" s="12" t="s">
        <v>113</v>
      </c>
      <c r="V15" s="12"/>
      <c r="W15" s="12"/>
      <c r="X15" s="12"/>
      <c r="Y15" s="12" t="s">
        <v>60</v>
      </c>
      <c r="Z15" s="14" t="s">
        <v>62</v>
      </c>
    </row>
    <row r="16" spans="1:26" s="3" customFormat="1" ht="56.25" x14ac:dyDescent="0.2">
      <c r="A16" s="10" t="s">
        <v>76</v>
      </c>
      <c r="B16" s="13" t="s">
        <v>77</v>
      </c>
      <c r="C16" s="13" t="s">
        <v>78</v>
      </c>
      <c r="D16" s="9" t="s">
        <v>61</v>
      </c>
      <c r="E16" s="9" t="s">
        <v>79</v>
      </c>
      <c r="F16" s="10" t="s">
        <v>71</v>
      </c>
      <c r="G16" s="10" t="s">
        <v>80</v>
      </c>
      <c r="H16" s="9" t="s">
        <v>81</v>
      </c>
      <c r="I16" s="9" t="s">
        <v>82</v>
      </c>
      <c r="J16" s="10" t="s">
        <v>33</v>
      </c>
      <c r="K16" s="10" t="s">
        <v>34</v>
      </c>
      <c r="L16" s="11">
        <v>1947324</v>
      </c>
      <c r="M16" s="15" t="s">
        <v>37</v>
      </c>
      <c r="N16" s="16" t="str">
        <f t="shared" si="0"/>
        <v>09.2023</v>
      </c>
      <c r="O16" s="15" t="str">
        <f>"12.2023"</f>
        <v>12.2023</v>
      </c>
      <c r="P16" s="15" t="s">
        <v>83</v>
      </c>
      <c r="Q16" s="15" t="s">
        <v>113</v>
      </c>
      <c r="R16" s="29"/>
      <c r="S16" s="29" t="s">
        <v>59</v>
      </c>
      <c r="T16" s="29" t="s">
        <v>12</v>
      </c>
      <c r="U16" s="29" t="s">
        <v>60</v>
      </c>
      <c r="V16" s="29"/>
      <c r="W16" s="29"/>
      <c r="X16" s="29"/>
      <c r="Y16" s="29" t="s">
        <v>60</v>
      </c>
      <c r="Z16" s="30" t="s">
        <v>62</v>
      </c>
    </row>
    <row r="17" spans="1:26" s="3" customFormat="1" ht="56.25" x14ac:dyDescent="0.2">
      <c r="A17" s="10" t="s">
        <v>84</v>
      </c>
      <c r="B17" s="15" t="s">
        <v>85</v>
      </c>
      <c r="C17" s="15" t="s">
        <v>86</v>
      </c>
      <c r="D17" s="15" t="s">
        <v>61</v>
      </c>
      <c r="E17" s="15" t="s">
        <v>87</v>
      </c>
      <c r="F17" s="10" t="s">
        <v>71</v>
      </c>
      <c r="G17" s="9" t="s">
        <v>88</v>
      </c>
      <c r="H17" s="15" t="s">
        <v>89</v>
      </c>
      <c r="I17" s="15" t="s">
        <v>90</v>
      </c>
      <c r="J17" s="10" t="s">
        <v>33</v>
      </c>
      <c r="K17" s="10" t="s">
        <v>34</v>
      </c>
      <c r="L17" s="31">
        <v>3969760</v>
      </c>
      <c r="M17" s="15" t="s">
        <v>37</v>
      </c>
      <c r="N17" s="16" t="str">
        <f t="shared" si="0"/>
        <v>09.2023</v>
      </c>
      <c r="O17" s="15" t="str">
        <f>"01.2024"</f>
        <v>01.2024</v>
      </c>
      <c r="P17" s="15" t="s">
        <v>83</v>
      </c>
      <c r="Q17" s="15" t="s">
        <v>113</v>
      </c>
      <c r="R17" s="29"/>
      <c r="S17" s="29" t="s">
        <v>59</v>
      </c>
      <c r="T17" s="29" t="s">
        <v>12</v>
      </c>
      <c r="U17" s="29" t="s">
        <v>60</v>
      </c>
      <c r="V17" s="29"/>
      <c r="W17" s="29"/>
      <c r="X17" s="29"/>
      <c r="Y17" s="29" t="s">
        <v>60</v>
      </c>
      <c r="Z17" s="30" t="s">
        <v>62</v>
      </c>
    </row>
    <row r="18" spans="1:26" s="3" customFormat="1" ht="56.25" x14ac:dyDescent="0.2">
      <c r="A18" s="10" t="s">
        <v>91</v>
      </c>
      <c r="B18" s="13" t="s">
        <v>92</v>
      </c>
      <c r="C18" s="13" t="s">
        <v>93</v>
      </c>
      <c r="D18" s="9" t="s">
        <v>61</v>
      </c>
      <c r="E18" s="9" t="s">
        <v>94</v>
      </c>
      <c r="F18" s="10" t="s">
        <v>71</v>
      </c>
      <c r="G18" s="10" t="s">
        <v>66</v>
      </c>
      <c r="H18" s="9" t="s">
        <v>95</v>
      </c>
      <c r="I18" s="9">
        <v>10000</v>
      </c>
      <c r="J18" s="10" t="s">
        <v>33</v>
      </c>
      <c r="K18" s="10" t="s">
        <v>34</v>
      </c>
      <c r="L18" s="11">
        <v>175700</v>
      </c>
      <c r="M18" s="15" t="s">
        <v>37</v>
      </c>
      <c r="N18" s="16" t="str">
        <f t="shared" si="0"/>
        <v>09.2023</v>
      </c>
      <c r="O18" s="15" t="str">
        <f>"12.2023"</f>
        <v>12.2023</v>
      </c>
      <c r="P18" s="15" t="s">
        <v>83</v>
      </c>
      <c r="Q18" s="15" t="s">
        <v>113</v>
      </c>
      <c r="R18" s="29"/>
      <c r="S18" s="29" t="s">
        <v>59</v>
      </c>
      <c r="T18" s="29" t="s">
        <v>12</v>
      </c>
      <c r="U18" s="29" t="s">
        <v>60</v>
      </c>
      <c r="V18" s="29"/>
      <c r="W18" s="29"/>
      <c r="X18" s="29"/>
      <c r="Y18" s="29" t="s">
        <v>60</v>
      </c>
      <c r="Z18" s="30" t="s">
        <v>62</v>
      </c>
    </row>
    <row r="19" spans="1:26" s="3" customFormat="1" ht="33.75" x14ac:dyDescent="0.2">
      <c r="A19" s="10" t="s">
        <v>96</v>
      </c>
      <c r="B19" s="13" t="s">
        <v>97</v>
      </c>
      <c r="C19" s="13" t="s">
        <v>98</v>
      </c>
      <c r="D19" s="9" t="s">
        <v>99</v>
      </c>
      <c r="E19" s="9" t="s">
        <v>100</v>
      </c>
      <c r="F19" s="10" t="s">
        <v>63</v>
      </c>
      <c r="G19" s="10" t="s">
        <v>101</v>
      </c>
      <c r="H19" s="9" t="s">
        <v>102</v>
      </c>
      <c r="I19" s="9">
        <v>3720</v>
      </c>
      <c r="J19" s="10" t="s">
        <v>33</v>
      </c>
      <c r="K19" s="10" t="s">
        <v>34</v>
      </c>
      <c r="L19" s="11">
        <v>1993920</v>
      </c>
      <c r="M19" s="15" t="s">
        <v>37</v>
      </c>
      <c r="N19" s="16" t="str">
        <f t="shared" si="0"/>
        <v>09.2023</v>
      </c>
      <c r="O19" s="15" t="str">
        <f>"12.2023"</f>
        <v>12.2023</v>
      </c>
      <c r="P19" s="15" t="s">
        <v>64</v>
      </c>
      <c r="Q19" s="15" t="s">
        <v>65</v>
      </c>
      <c r="R19" s="17"/>
      <c r="S19" s="17" t="s">
        <v>59</v>
      </c>
      <c r="T19" s="17" t="s">
        <v>60</v>
      </c>
      <c r="U19" s="17" t="s">
        <v>113</v>
      </c>
      <c r="V19" s="17"/>
      <c r="W19" s="17"/>
      <c r="X19" s="17"/>
      <c r="Y19" s="17" t="s">
        <v>60</v>
      </c>
      <c r="Z19" s="14" t="s">
        <v>62</v>
      </c>
    </row>
    <row r="20" spans="1:26" s="3" customFormat="1" ht="72.75" customHeight="1" x14ac:dyDescent="0.2">
      <c r="A20" s="10" t="s">
        <v>103</v>
      </c>
      <c r="B20" s="13" t="s">
        <v>104</v>
      </c>
      <c r="C20" s="13" t="s">
        <v>105</v>
      </c>
      <c r="D20" s="9" t="s">
        <v>99</v>
      </c>
      <c r="E20" s="9" t="s">
        <v>106</v>
      </c>
      <c r="F20" s="10" t="s">
        <v>63</v>
      </c>
      <c r="G20" s="10" t="s">
        <v>107</v>
      </c>
      <c r="H20" s="9" t="s">
        <v>108</v>
      </c>
      <c r="I20" s="9" t="s">
        <v>109</v>
      </c>
      <c r="J20" s="10" t="s">
        <v>33</v>
      </c>
      <c r="K20" s="10" t="s">
        <v>34</v>
      </c>
      <c r="L20" s="11">
        <v>275367.53000000003</v>
      </c>
      <c r="M20" s="15" t="s">
        <v>37</v>
      </c>
      <c r="N20" s="16" t="str">
        <f t="shared" si="0"/>
        <v>09.2023</v>
      </c>
      <c r="O20" s="15" t="str">
        <f t="shared" ref="O20:O21" si="1">"12.2023"</f>
        <v>12.2023</v>
      </c>
      <c r="P20" s="15" t="s">
        <v>64</v>
      </c>
      <c r="Q20" s="28" t="s">
        <v>65</v>
      </c>
      <c r="R20" s="29"/>
      <c r="S20" s="29" t="s">
        <v>59</v>
      </c>
      <c r="T20" s="29" t="s">
        <v>60</v>
      </c>
      <c r="U20" s="17" t="s">
        <v>113</v>
      </c>
      <c r="V20" s="29"/>
      <c r="W20" s="29"/>
      <c r="X20" s="29"/>
      <c r="Y20" s="29" t="s">
        <v>60</v>
      </c>
      <c r="Z20" s="30" t="s">
        <v>62</v>
      </c>
    </row>
    <row r="21" spans="1:26" s="3" customFormat="1" ht="156" customHeight="1" x14ac:dyDescent="0.2">
      <c r="A21" s="10" t="s">
        <v>110</v>
      </c>
      <c r="B21" s="13" t="s">
        <v>104</v>
      </c>
      <c r="C21" s="13" t="s">
        <v>105</v>
      </c>
      <c r="D21" s="9" t="s">
        <v>99</v>
      </c>
      <c r="E21" s="9" t="s">
        <v>111</v>
      </c>
      <c r="F21" s="10" t="s">
        <v>63</v>
      </c>
      <c r="G21" s="10" t="s">
        <v>107</v>
      </c>
      <c r="H21" s="9" t="s">
        <v>108</v>
      </c>
      <c r="I21" s="9" t="s">
        <v>112</v>
      </c>
      <c r="J21" s="10" t="s">
        <v>33</v>
      </c>
      <c r="K21" s="10" t="s">
        <v>34</v>
      </c>
      <c r="L21" s="11">
        <v>937310.15</v>
      </c>
      <c r="M21" s="15" t="s">
        <v>37</v>
      </c>
      <c r="N21" s="16" t="str">
        <f t="shared" si="0"/>
        <v>09.2023</v>
      </c>
      <c r="O21" s="15" t="str">
        <f t="shared" si="1"/>
        <v>12.2023</v>
      </c>
      <c r="P21" s="15" t="s">
        <v>64</v>
      </c>
      <c r="Q21" s="28" t="s">
        <v>65</v>
      </c>
      <c r="R21" s="29"/>
      <c r="S21" s="29" t="s">
        <v>59</v>
      </c>
      <c r="T21" s="29" t="s">
        <v>60</v>
      </c>
      <c r="U21" s="17" t="s">
        <v>113</v>
      </c>
      <c r="V21" s="29"/>
      <c r="W21" s="29"/>
      <c r="X21" s="29"/>
      <c r="Y21" s="29" t="s">
        <v>60</v>
      </c>
      <c r="Z21" s="30" t="s">
        <v>62</v>
      </c>
    </row>
    <row r="298" spans="22:22" x14ac:dyDescent="0.2">
      <c r="V298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2023-09-22T07:02:53Z</cp:lastPrinted>
  <dcterms:created xsi:type="dcterms:W3CDTF">2018-05-08T14:29:34Z</dcterms:created>
  <dcterms:modified xsi:type="dcterms:W3CDTF">2023-09-22T07:37:34Z</dcterms:modified>
</cp:coreProperties>
</file>