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9_27.07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закупок'!$A$1:$Z$22</definedName>
  </definedNames>
  <calcPr calcId="162913"/>
</workbook>
</file>

<file path=xl/calcChain.xml><?xml version="1.0" encoding="utf-8"?>
<calcChain xmlns="http://schemas.openxmlformats.org/spreadsheetml/2006/main">
  <c r="O22" i="1" l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<sst xmlns="http://schemas.openxmlformats.org/spreadsheetml/2006/main" count="198" uniqueCount="111">
  <si>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</si>
  <si>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</si>
  <si>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</si>
  <si>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</si>
  <si>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</si>
  <si>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</si>
  <si>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</si>
  <si>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</si>
  <si>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</si>
  <si>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</si>
  <si>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</si>
  <si>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</si>
  <si>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</si>
  <si>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</si>
  <si>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</si>
  <si>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</si>
  <si>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</si>
  <si>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</si>
  <si>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</si>
  <si>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</si>
  <si>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</si>
  <si>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</si>
  <si>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</si>
  <si>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</si>
  <si>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</si>
  <si>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</si>
  <si>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</si>
  <si>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</si>
  <si>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</si>
  <si>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</si>
  <si>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</si>
  <si>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</si>
  <si>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</si>
  <si>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</si>
  <si>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</si>
  <si>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</si>
  <si>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</si>
  <si>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</si>
  <si>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</si>
  <si>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</si>
  <si>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</si>
  <si>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</si>
  <si>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</si>
  <si>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</si>
  <si>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</si>
  <si>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</si>
  <si>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</si>
  <si>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</si>
  <si>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</si>
  <si>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</si>
  <si>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</si>
  <si>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</si>
  <si>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</si>
  <si>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</si>
  <si>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</si>
  <si>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</si>
  <si>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</si>
  <si>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</si>
  <si>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</si>
  <si>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</si>
  <si>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</si>
  <si>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</si>
  <si>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</si>
  <si>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</si>
  <si>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</si>
  <si>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</si>
  <si>
    <t>УТВЕРЖДАЮ
НАЧАЛЬНИК УПРАВЛЕНИЯ ЗАКУПОК И 
МАТЕРИАЛЬНО-ТЕХНИЧЕСКОГО СНАБЖЕНИЯ 
___________________ В.Н. Тарасов
"27" июля 2023 года</t>
  </si>
  <si>
    <t>23.20</t>
  </si>
  <si>
    <t>23.20.12.110</t>
  </si>
  <si>
    <t>Поставка кирпича огнеупорного шамотного для нужд ГУП РК "Крымтеплокоммунэнерго"</t>
  </si>
  <si>
    <t>Штука</t>
  </si>
  <si>
    <t>Аукцион в электронной форме</t>
  </si>
  <si>
    <t>С</t>
  </si>
  <si>
    <t>58.29
58.29
58.29
58.29
58.29
58.29</t>
  </si>
  <si>
    <t>58.29.50.000
58.29.50.000
58.29.50.000
58.29.50.000
58.29.50.000
58.29.50.000</t>
  </si>
  <si>
    <t>Услуга</t>
  </si>
  <si>
    <t>Предоставление (передача) неисключительных прав на использование системы автоматизированного проектирования (САПР) наружных сетей, рельефа и топографических планов, неисключительного права на использование системы автоматизированного проектирования (САПР) проектного документооборота и услуг технической поддержки программного обеспечения</t>
  </si>
  <si>
    <t>876</t>
  </si>
  <si>
    <t>Условная единица</t>
  </si>
  <si>
    <t>4
1
1
2
1
1</t>
  </si>
  <si>
    <t>26.51
26.51
26.51
26.51
26.51
26.51</t>
  </si>
  <si>
    <t>26.51.63.110
26.51.63.110
26.51.63.110
26.51.63.110
26.51.63.110
26.51.63.110</t>
  </si>
  <si>
    <t>Поставка газового оборудования для технического перевооружения узлов учета газа на объектах ГУП РК "Крымтеплокоммунэнерго"</t>
  </si>
  <si>
    <t>796
796
796
796
796
796</t>
  </si>
  <si>
    <t>Штука
Штука
Штука
Штука
Штука
Штука</t>
  </si>
  <si>
    <t>3
2
1
1
2
2</t>
  </si>
  <si>
    <t>28.25
28.25
28.25
28.25
28.25
28.25
28.25
28.25
28.25</t>
  </si>
  <si>
    <t>28.25.14.120
28.25.14.120
28.25.14.120
28.25.14.120
28.25.14.120
28.25.14.120
28.25.14.120
28.25.14.120
28.25.14.120</t>
  </si>
  <si>
    <t>Поставка фильтров газовых для технического перевооружения узлов учета газа на объектах ГУП РК "Крымтеплокоммунэнерго"</t>
  </si>
  <si>
    <t>796
796
796
796
796
796
796
796
796</t>
  </si>
  <si>
    <t>Штука
Штука
Штука
Штука
Штука
Штука
Штука
Штука
Штука</t>
  </si>
  <si>
    <t>1
1
1
1
1
2
2
4
1</t>
  </si>
  <si>
    <t>26.51</t>
  </si>
  <si>
    <t>26.51.52.190</t>
  </si>
  <si>
    <t>796</t>
  </si>
  <si>
    <t>20.16</t>
  </si>
  <si>
    <t>20.16.59.320</t>
  </si>
  <si>
    <t>Поставка катионита КУ-2-8</t>
  </si>
  <si>
    <t>168</t>
  </si>
  <si>
    <t>Тонна; метрическая тонна (1000 кг)</t>
  </si>
  <si>
    <t>24.20
24.20
24.20
22.21
22.21
22.21
22.21
22.21
22.21
22.21</t>
  </si>
  <si>
    <t>24.20.13.130
24.20.40.000
24.20.40.000
22.21.29.130
22.21.29.130
22.21.29.130
22.21.29.130
22.21.29.130
22.21.29.130
22.21.29.130</t>
  </si>
  <si>
    <t>Поставка труб ППУ ПЭ и фасонных изделий стальных с тепловой изоляцией к ним, для переноса сетей теплоснабжения в районе Комсомольского парка в г. Керчь</t>
  </si>
  <si>
    <t>006
796
796
796
796
796
796
796
796
796</t>
  </si>
  <si>
    <t>Метр
Штука
Штука
Штука
Штука
Штука
Штука
Штука
Штука
Штука</t>
  </si>
  <si>
    <t>267
8
6
25
40
10
41
20
136
10</t>
  </si>
  <si>
    <t>23.32</t>
  </si>
  <si>
    <t>23.32.11.110</t>
  </si>
  <si>
    <t>Поставка кирпича строительного для нужд ГУП РК "Крымтеплокоммунэнерго"</t>
  </si>
  <si>
    <t>Поставка дифманометров для технического перевооружения узлов учета газа на объектах ГУП РК "Крымтеплокоммунэнерго"</t>
  </si>
  <si>
    <t>1. Внести изменения в следующую позицию плана закупок товаров (работ, услуг) на 2023 год: 90
2. Внести изменения в план закупок товаров (работ, услуг) на 2023 год и дополнить следующими позициями: 238-244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</si>
</sst>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0"/>
  <sheetViews>
    <sheetView tabSelected="1" view="pageBreakPreview" topLeftCell="A19" zoomScaleNormal="100" zoomScaleSheetLayoutView="100" workbookViewId="0">
      <selection activeCell="C22" sqref="C2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2" t="s">
        <v>66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30" customHeight="1" x14ac:dyDescent="0.25">
      <c r="A5" s="5"/>
      <c r="B5" s="25" t="s">
        <v>110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18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18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9"/>
      <c r="B8" s="19"/>
      <c r="C8" s="19"/>
      <c r="D8" s="18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7" t="s">
        <v>8</v>
      </c>
      <c r="U8" s="27" t="s">
        <v>9</v>
      </c>
      <c r="V8" s="19" t="s">
        <v>22</v>
      </c>
      <c r="W8" s="19" t="s">
        <v>10</v>
      </c>
      <c r="X8" s="19" t="s">
        <v>35</v>
      </c>
      <c r="Y8" s="27" t="s">
        <v>11</v>
      </c>
      <c r="Z8" s="20"/>
    </row>
    <row r="9" spans="1:26" s="3" customFormat="1" ht="10.5" customHeight="1" x14ac:dyDescent="0.2">
      <c r="A9" s="19"/>
      <c r="B9" s="19"/>
      <c r="C9" s="19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7"/>
      <c r="U9" s="27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18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7"/>
      <c r="U10" s="27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7"/>
      <c r="U11" s="27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7"/>
      <c r="U12" s="27"/>
      <c r="V12" s="19"/>
      <c r="W12" s="19"/>
      <c r="X12" s="19"/>
      <c r="Y12" s="19"/>
      <c r="Z12" s="20"/>
    </row>
    <row r="13" spans="1:26" s="3" customFormat="1" ht="87" customHeight="1" x14ac:dyDescent="0.2">
      <c r="A13" s="19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7"/>
      <c r="U13" s="27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28">
        <v>90</v>
      </c>
      <c r="B15" s="28" t="s">
        <v>67</v>
      </c>
      <c r="C15" s="28" t="s">
        <v>68</v>
      </c>
      <c r="D15" s="28" t="s">
        <v>61</v>
      </c>
      <c r="E15" s="28" t="s">
        <v>69</v>
      </c>
      <c r="F15" s="10" t="s">
        <v>63</v>
      </c>
      <c r="G15" s="9">
        <v>796</v>
      </c>
      <c r="H15" s="28" t="s">
        <v>70</v>
      </c>
      <c r="I15" s="28">
        <v>39000</v>
      </c>
      <c r="J15" s="10" t="s">
        <v>33</v>
      </c>
      <c r="K15" s="10" t="s">
        <v>34</v>
      </c>
      <c r="L15" s="29">
        <v>4605510</v>
      </c>
      <c r="M15" s="28" t="s">
        <v>37</v>
      </c>
      <c r="N15" s="30" t="str">
        <f>"08.2023"</f>
        <v>08.2023</v>
      </c>
      <c r="O15" s="28" t="str">
        <f>"12.2023"</f>
        <v>12.2023</v>
      </c>
      <c r="P15" s="28" t="s">
        <v>71</v>
      </c>
      <c r="Q15" s="17" t="s">
        <v>62</v>
      </c>
      <c r="R15" s="17"/>
      <c r="S15" s="17" t="s">
        <v>59</v>
      </c>
      <c r="T15" s="17" t="s">
        <v>60</v>
      </c>
      <c r="U15" s="17" t="s">
        <v>60</v>
      </c>
      <c r="V15" s="17"/>
      <c r="W15" s="17"/>
      <c r="X15" s="17"/>
      <c r="Y15" s="17" t="s">
        <v>60</v>
      </c>
      <c r="Z15" s="17" t="s">
        <v>72</v>
      </c>
    </row>
    <row r="16" spans="1:26" s="3" customFormat="1" ht="157.5" x14ac:dyDescent="0.2">
      <c r="A16" s="9">
        <v>238</v>
      </c>
      <c r="B16" s="9" t="s">
        <v>73</v>
      </c>
      <c r="C16" s="9" t="s">
        <v>74</v>
      </c>
      <c r="D16" s="9" t="s">
        <v>75</v>
      </c>
      <c r="E16" s="9" t="s">
        <v>76</v>
      </c>
      <c r="F16" s="10" t="s">
        <v>63</v>
      </c>
      <c r="G16" s="14" t="s">
        <v>77</v>
      </c>
      <c r="H16" s="9" t="s">
        <v>78</v>
      </c>
      <c r="I16" s="9" t="s">
        <v>79</v>
      </c>
      <c r="J16" s="10" t="s">
        <v>33</v>
      </c>
      <c r="K16" s="10" t="s">
        <v>34</v>
      </c>
      <c r="L16" s="11">
        <v>210933.32</v>
      </c>
      <c r="M16" s="9" t="s">
        <v>37</v>
      </c>
      <c r="N16" s="9" t="str">
        <f>"07.2023"</f>
        <v>07.2023</v>
      </c>
      <c r="O16" s="9" t="str">
        <f>"08.2024"</f>
        <v>08.2024</v>
      </c>
      <c r="P16" s="9" t="s">
        <v>64</v>
      </c>
      <c r="Q16" s="17" t="s">
        <v>62</v>
      </c>
      <c r="R16" s="17"/>
      <c r="S16" s="17" t="s">
        <v>59</v>
      </c>
      <c r="T16" s="17" t="s">
        <v>12</v>
      </c>
      <c r="U16" s="17" t="s">
        <v>60</v>
      </c>
      <c r="V16" s="17"/>
      <c r="W16" s="17"/>
      <c r="X16" s="17"/>
      <c r="Y16" s="17" t="s">
        <v>60</v>
      </c>
      <c r="Z16" s="17" t="s">
        <v>65</v>
      </c>
    </row>
    <row r="17" spans="1:26" s="3" customFormat="1" ht="67.5" x14ac:dyDescent="0.2">
      <c r="A17" s="9">
        <v>239</v>
      </c>
      <c r="B17" s="9" t="s">
        <v>80</v>
      </c>
      <c r="C17" s="9" t="s">
        <v>81</v>
      </c>
      <c r="D17" s="9" t="s">
        <v>61</v>
      </c>
      <c r="E17" s="9" t="s">
        <v>82</v>
      </c>
      <c r="F17" s="10" t="s">
        <v>63</v>
      </c>
      <c r="G17" s="14" t="s">
        <v>83</v>
      </c>
      <c r="H17" s="9" t="s">
        <v>84</v>
      </c>
      <c r="I17" s="9" t="s">
        <v>85</v>
      </c>
      <c r="J17" s="10" t="s">
        <v>33</v>
      </c>
      <c r="K17" s="10" t="s">
        <v>34</v>
      </c>
      <c r="L17" s="11">
        <v>3252150.01</v>
      </c>
      <c r="M17" s="9" t="s">
        <v>37</v>
      </c>
      <c r="N17" s="9" t="str">
        <f>"07.2023"</f>
        <v>07.2023</v>
      </c>
      <c r="O17" s="9" t="str">
        <f>"12.2023"</f>
        <v>12.2023</v>
      </c>
      <c r="P17" s="9" t="s">
        <v>64</v>
      </c>
      <c r="Q17" s="17" t="s">
        <v>62</v>
      </c>
      <c r="R17" s="17"/>
      <c r="S17" s="17" t="s">
        <v>59</v>
      </c>
      <c r="T17" s="17" t="s">
        <v>12</v>
      </c>
      <c r="U17" s="17" t="s">
        <v>60</v>
      </c>
      <c r="V17" s="17"/>
      <c r="W17" s="17"/>
      <c r="X17" s="17"/>
      <c r="Y17" s="17" t="s">
        <v>60</v>
      </c>
      <c r="Z17" s="17" t="s">
        <v>65</v>
      </c>
    </row>
    <row r="18" spans="1:26" s="3" customFormat="1" ht="101.25" x14ac:dyDescent="0.2">
      <c r="A18" s="9">
        <v>240</v>
      </c>
      <c r="B18" s="9" t="s">
        <v>86</v>
      </c>
      <c r="C18" s="9" t="s">
        <v>87</v>
      </c>
      <c r="D18" s="9" t="s">
        <v>61</v>
      </c>
      <c r="E18" s="9" t="s">
        <v>88</v>
      </c>
      <c r="F18" s="10" t="s">
        <v>63</v>
      </c>
      <c r="G18" s="14" t="s">
        <v>89</v>
      </c>
      <c r="H18" s="9" t="s">
        <v>90</v>
      </c>
      <c r="I18" s="9" t="s">
        <v>91</v>
      </c>
      <c r="J18" s="10" t="s">
        <v>33</v>
      </c>
      <c r="K18" s="10" t="s">
        <v>34</v>
      </c>
      <c r="L18" s="11">
        <v>1572850</v>
      </c>
      <c r="M18" s="9" t="s">
        <v>37</v>
      </c>
      <c r="N18" s="9" t="str">
        <f>"07.2023"</f>
        <v>07.2023</v>
      </c>
      <c r="O18" s="9" t="str">
        <f>"12.2023"</f>
        <v>12.2023</v>
      </c>
      <c r="P18" s="9" t="s">
        <v>64</v>
      </c>
      <c r="Q18" s="17" t="s">
        <v>62</v>
      </c>
      <c r="R18" s="17"/>
      <c r="S18" s="17" t="s">
        <v>59</v>
      </c>
      <c r="T18" s="17" t="s">
        <v>12</v>
      </c>
      <c r="U18" s="17" t="s">
        <v>60</v>
      </c>
      <c r="V18" s="17"/>
      <c r="W18" s="17"/>
      <c r="X18" s="17"/>
      <c r="Y18" s="17" t="s">
        <v>60</v>
      </c>
      <c r="Z18" s="17" t="s">
        <v>65</v>
      </c>
    </row>
    <row r="19" spans="1:26" s="3" customFormat="1" ht="56.25" x14ac:dyDescent="0.2">
      <c r="A19" s="9">
        <v>241</v>
      </c>
      <c r="B19" s="9" t="s">
        <v>92</v>
      </c>
      <c r="C19" s="9" t="s">
        <v>93</v>
      </c>
      <c r="D19" s="9" t="s">
        <v>61</v>
      </c>
      <c r="E19" s="9" t="s">
        <v>109</v>
      </c>
      <c r="F19" s="10" t="s">
        <v>63</v>
      </c>
      <c r="G19" s="14" t="s">
        <v>94</v>
      </c>
      <c r="H19" s="9" t="s">
        <v>70</v>
      </c>
      <c r="I19" s="9">
        <v>5</v>
      </c>
      <c r="J19" s="10" t="s">
        <v>33</v>
      </c>
      <c r="K19" s="10" t="s">
        <v>34</v>
      </c>
      <c r="L19" s="11">
        <v>315166.65000000002</v>
      </c>
      <c r="M19" s="9" t="s">
        <v>37</v>
      </c>
      <c r="N19" s="9" t="str">
        <f>"07.2023"</f>
        <v>07.2023</v>
      </c>
      <c r="O19" s="9" t="str">
        <f t="shared" ref="O19:O22" si="0">"12.2023"</f>
        <v>12.2023</v>
      </c>
      <c r="P19" s="9" t="s">
        <v>64</v>
      </c>
      <c r="Q19" s="17" t="s">
        <v>62</v>
      </c>
      <c r="R19" s="17"/>
      <c r="S19" s="17" t="s">
        <v>59</v>
      </c>
      <c r="T19" s="17" t="s">
        <v>12</v>
      </c>
      <c r="U19" s="17" t="s">
        <v>60</v>
      </c>
      <c r="V19" s="17"/>
      <c r="W19" s="17"/>
      <c r="X19" s="17"/>
      <c r="Y19" s="17" t="s">
        <v>60</v>
      </c>
      <c r="Z19" s="17" t="s">
        <v>65</v>
      </c>
    </row>
    <row r="20" spans="1:26" ht="58.5" customHeight="1" x14ac:dyDescent="0.2">
      <c r="A20" s="9">
        <v>242</v>
      </c>
      <c r="B20" s="9" t="s">
        <v>95</v>
      </c>
      <c r="C20" s="9" t="s">
        <v>96</v>
      </c>
      <c r="D20" s="9" t="s">
        <v>61</v>
      </c>
      <c r="E20" s="9" t="s">
        <v>97</v>
      </c>
      <c r="F20" s="10" t="s">
        <v>63</v>
      </c>
      <c r="G20" s="14" t="s">
        <v>98</v>
      </c>
      <c r="H20" s="9" t="s">
        <v>99</v>
      </c>
      <c r="I20" s="9">
        <v>4</v>
      </c>
      <c r="J20" s="10" t="s">
        <v>33</v>
      </c>
      <c r="K20" s="10" t="s">
        <v>34</v>
      </c>
      <c r="L20" s="11">
        <v>869333.32</v>
      </c>
      <c r="M20" s="9" t="s">
        <v>37</v>
      </c>
      <c r="N20" s="9" t="str">
        <f>"08.2023"</f>
        <v>08.2023</v>
      </c>
      <c r="O20" s="9" t="str">
        <f t="shared" si="0"/>
        <v>12.2023</v>
      </c>
      <c r="P20" s="9" t="s">
        <v>64</v>
      </c>
      <c r="Q20" s="12" t="s">
        <v>62</v>
      </c>
      <c r="R20" s="12"/>
      <c r="S20" s="12" t="s">
        <v>59</v>
      </c>
      <c r="T20" s="12" t="s">
        <v>12</v>
      </c>
      <c r="U20" s="12" t="s">
        <v>60</v>
      </c>
      <c r="V20" s="12"/>
      <c r="W20" s="12"/>
      <c r="X20" s="12"/>
      <c r="Y20" s="12" t="s">
        <v>60</v>
      </c>
      <c r="Z20" s="13" t="s">
        <v>65</v>
      </c>
    </row>
    <row r="21" spans="1:26" ht="120.75" customHeight="1" x14ac:dyDescent="0.2">
      <c r="A21" s="9">
        <v>243</v>
      </c>
      <c r="B21" s="9" t="s">
        <v>100</v>
      </c>
      <c r="C21" s="9" t="s">
        <v>101</v>
      </c>
      <c r="D21" s="9" t="s">
        <v>61</v>
      </c>
      <c r="E21" s="9" t="s">
        <v>102</v>
      </c>
      <c r="F21" s="10" t="s">
        <v>63</v>
      </c>
      <c r="G21" s="14" t="s">
        <v>103</v>
      </c>
      <c r="H21" s="9" t="s">
        <v>104</v>
      </c>
      <c r="I21" s="9" t="s">
        <v>105</v>
      </c>
      <c r="J21" s="10" t="s">
        <v>33</v>
      </c>
      <c r="K21" s="10" t="s">
        <v>34</v>
      </c>
      <c r="L21" s="11">
        <v>1386208.05</v>
      </c>
      <c r="M21" s="9" t="s">
        <v>37</v>
      </c>
      <c r="N21" s="9" t="str">
        <f>"08.2023"</f>
        <v>08.2023</v>
      </c>
      <c r="O21" s="9" t="str">
        <f t="shared" si="0"/>
        <v>12.2023</v>
      </c>
      <c r="P21" s="9" t="s">
        <v>64</v>
      </c>
      <c r="Q21" s="16" t="s">
        <v>62</v>
      </c>
      <c r="R21" s="16"/>
      <c r="S21" s="16" t="s">
        <v>59</v>
      </c>
      <c r="T21" s="16" t="s">
        <v>12</v>
      </c>
      <c r="U21" s="16" t="s">
        <v>60</v>
      </c>
      <c r="V21" s="16"/>
      <c r="W21" s="16"/>
      <c r="X21" s="16"/>
      <c r="Y21" s="16" t="s">
        <v>60</v>
      </c>
      <c r="Z21" s="16" t="s">
        <v>65</v>
      </c>
    </row>
    <row r="22" spans="1:26" ht="65.25" customHeight="1" x14ac:dyDescent="0.2">
      <c r="A22" s="9">
        <v>244</v>
      </c>
      <c r="B22" s="9" t="s">
        <v>106</v>
      </c>
      <c r="C22" s="9" t="s">
        <v>107</v>
      </c>
      <c r="D22" s="9" t="s">
        <v>61</v>
      </c>
      <c r="E22" s="9" t="s">
        <v>108</v>
      </c>
      <c r="F22" s="10" t="s">
        <v>63</v>
      </c>
      <c r="G22" s="14" t="s">
        <v>94</v>
      </c>
      <c r="H22" s="9" t="s">
        <v>70</v>
      </c>
      <c r="I22" s="9">
        <v>68000</v>
      </c>
      <c r="J22" s="10" t="s">
        <v>33</v>
      </c>
      <c r="K22" s="10" t="s">
        <v>34</v>
      </c>
      <c r="L22" s="11">
        <v>3023280</v>
      </c>
      <c r="M22" s="9" t="s">
        <v>37</v>
      </c>
      <c r="N22" s="9" t="str">
        <f>"08.2023"</f>
        <v>08.2023</v>
      </c>
      <c r="O22" s="9" t="str">
        <f t="shared" si="0"/>
        <v>12.2023</v>
      </c>
      <c r="P22" s="9" t="s">
        <v>71</v>
      </c>
      <c r="Q22" s="15" t="s">
        <v>62</v>
      </c>
      <c r="R22" s="15"/>
      <c r="S22" s="15" t="s">
        <v>59</v>
      </c>
      <c r="T22" s="15" t="s">
        <v>12</v>
      </c>
      <c r="U22" s="15" t="s">
        <v>60</v>
      </c>
      <c r="V22" s="15"/>
      <c r="W22" s="15"/>
      <c r="X22" s="15"/>
      <c r="Y22" s="15" t="s">
        <v>60</v>
      </c>
      <c r="Z22" s="15" t="s">
        <v>65</v>
      </c>
    </row>
    <row r="300" spans="22:22" x14ac:dyDescent="0.2">
      <c r="V300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2023-07-27T09:52:03Z</cp:lastPrinted>
  <dcterms:created xsi:type="dcterms:W3CDTF">2018-05-08T14:29:34Z</dcterms:created>
  <dcterms:modified xsi:type="dcterms:W3CDTF">2023-07-27T10:10:03Z</dcterms:modified>
</cp:coreProperties>
</file>